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470" yWindow="1725" windowWidth="13140" windowHeight="89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L100" s="1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I43" l="1"/>
  <c r="G157"/>
  <c r="L195"/>
  <c r="L43"/>
  <c r="H62"/>
  <c r="J157"/>
  <c r="F176"/>
  <c r="I62"/>
  <c r="G119"/>
  <c r="F24"/>
  <c r="H119"/>
  <c r="G24"/>
  <c r="L62"/>
  <c r="F81"/>
  <c r="I176"/>
  <c r="J62"/>
  <c r="H176"/>
  <c r="J119"/>
  <c r="F138"/>
  <c r="I81"/>
  <c r="L157"/>
  <c r="H24"/>
  <c r="G81"/>
  <c r="I119"/>
  <c r="J176"/>
  <c r="G176"/>
  <c r="L24"/>
  <c r="G43"/>
  <c r="J81"/>
  <c r="H138"/>
  <c r="J24"/>
  <c r="G138"/>
  <c r="I138"/>
  <c r="J138"/>
  <c r="J43"/>
  <c r="F62"/>
  <c r="H100"/>
  <c r="L138"/>
  <c r="F157"/>
  <c r="F195"/>
  <c r="F43"/>
  <c r="G195"/>
  <c r="H195"/>
  <c r="F119"/>
  <c r="I195"/>
  <c r="I196" l="1"/>
  <c r="F196"/>
  <c r="J196"/>
  <c r="G196"/>
  <c r="L196"/>
  <c r="H196"/>
</calcChain>
</file>

<file path=xl/sharedStrings.xml><?xml version="1.0" encoding="utf-8"?>
<sst xmlns="http://schemas.openxmlformats.org/spreadsheetml/2006/main" count="296" uniqueCount="90">
  <si>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</si>
  <si>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</si>
  <si>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</si>
  <si>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</si>
  <si>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</si>
  <si>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</si>
  <si>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</si>
  <si>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</si>
  <si>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</si>
  <si>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</si>
  <si>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</si>
  <si>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</si>
  <si>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</si>
  <si>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</si>
  <si>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</si>
  <si>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</si>
  <si>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</si>
  <si>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</si>
  <si>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</si>
  <si>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</si>
  <si>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</si>
  <si>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</si>
  <si>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</si>
  <si>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</si>
  <si>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</si>
  <si>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</si>
  <si>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</si>
  <si>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</si>
  <si>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</si>
  <si>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</si>
  <si>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</si>
  <si>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</si>
  <si>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</si>
  <si>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</si>
  <si>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</si>
  <si>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</si>
  <si>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</si>
  <si>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</si>
  <si>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</si>
  <si>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</si>
  <si>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Чай с лимоном</t>
  </si>
  <si>
    <t>Булочка</t>
  </si>
  <si>
    <t>Сыр</t>
  </si>
  <si>
    <t>Сок</t>
  </si>
  <si>
    <t>149/96</t>
  </si>
  <si>
    <t>628/96</t>
  </si>
  <si>
    <t>Директор</t>
  </si>
  <si>
    <t>182-2000</t>
  </si>
  <si>
    <t>сб.96г.</t>
  </si>
  <si>
    <t>23-97г.</t>
  </si>
  <si>
    <t>Каша гречневая</t>
  </si>
  <si>
    <t xml:space="preserve">Чай </t>
  </si>
  <si>
    <t xml:space="preserve">Булочка </t>
  </si>
  <si>
    <t>Овощи</t>
  </si>
  <si>
    <t>сб/96</t>
  </si>
  <si>
    <t>463/96</t>
  </si>
  <si>
    <t>628/96г</t>
  </si>
  <si>
    <t>Жаркое с мясом птицы</t>
  </si>
  <si>
    <t>Компот</t>
  </si>
  <si>
    <t>ТТК-2021</t>
  </si>
  <si>
    <t>585/96</t>
  </si>
  <si>
    <t>Чай</t>
  </si>
  <si>
    <t>Каша молочная "Дружба"</t>
  </si>
  <si>
    <t>629-96г</t>
  </si>
  <si>
    <t>сб./96</t>
  </si>
  <si>
    <t>449/96</t>
  </si>
  <si>
    <t>588/96</t>
  </si>
  <si>
    <t>Тефтели в соусе с кукурузой консервированной</t>
  </si>
  <si>
    <t>423/96</t>
  </si>
  <si>
    <t>Картофельное пюре</t>
  </si>
  <si>
    <t>317/96</t>
  </si>
  <si>
    <t>Мясо птицы тушеное в соусе</t>
  </si>
  <si>
    <t>Запеканка из творога со сгущенным молоком</t>
  </si>
  <si>
    <t>297/96,сб.96г.</t>
  </si>
  <si>
    <t>Кукуруза консервированная</t>
  </si>
  <si>
    <t>Омлет натуральный</t>
  </si>
  <si>
    <t xml:space="preserve">284-96 </t>
  </si>
  <si>
    <t>Зеленый горошек консервированный</t>
  </si>
  <si>
    <t>Плов с мясом птицы</t>
  </si>
  <si>
    <t>кисломол.</t>
  </si>
  <si>
    <t>сб/96,    528-96</t>
  </si>
  <si>
    <t>Хиценко Н.Н.</t>
  </si>
  <si>
    <t>МБОУ СШ № 4</t>
  </si>
  <si>
    <t>Ватрушка с творогом</t>
  </si>
  <si>
    <t>695/96</t>
  </si>
  <si>
    <t>Птица отварная с соусом белым</t>
  </si>
  <si>
    <t>439/96, 554/96</t>
  </si>
  <si>
    <t>Макаронные изделия отварные с зеленым горошком консервированным</t>
  </si>
  <si>
    <t>469/96, сб.96г.</t>
  </si>
  <si>
    <t>Фрикадельки мясные с соусом красным основным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</si>
</sst>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82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5.75</v>
      </c>
      <c r="H6" s="40">
        <v>7.25</v>
      </c>
      <c r="I6" s="40">
        <v>40.799999999999997</v>
      </c>
      <c r="J6" s="40">
        <v>138.30000000000001</v>
      </c>
      <c r="K6" s="41" t="s">
        <v>44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3.12</v>
      </c>
      <c r="H8" s="43">
        <v>2.66</v>
      </c>
      <c r="I8" s="43">
        <v>14.18</v>
      </c>
      <c r="J8" s="43">
        <v>93.34</v>
      </c>
      <c r="K8" s="44" t="s">
        <v>45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1.375</v>
      </c>
      <c r="H9" s="43">
        <v>3.375</v>
      </c>
      <c r="I9" s="43">
        <v>13.2</v>
      </c>
      <c r="J9" s="43">
        <v>103.5</v>
      </c>
      <c r="K9" s="44" t="s">
        <v>47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79</v>
      </c>
      <c r="E11" s="42" t="s">
        <v>42</v>
      </c>
      <c r="F11" s="43">
        <v>55</v>
      </c>
      <c r="G11" s="43">
        <v>8.5299999999999994</v>
      </c>
      <c r="H11" s="43">
        <v>6.7960000000000003</v>
      </c>
      <c r="I11" s="43">
        <v>0.16500000000000001</v>
      </c>
      <c r="J11" s="43">
        <v>199.57</v>
      </c>
      <c r="K11" s="44" t="s">
        <v>49</v>
      </c>
      <c r="L11" s="43"/>
    </row>
    <row r="12" spans="1:12" ht="15">
      <c r="A12" s="23"/>
      <c r="B12" s="15"/>
      <c r="C12" s="11"/>
      <c r="D12" s="6" t="s">
        <v>30</v>
      </c>
      <c r="E12" s="42" t="s">
        <v>43</v>
      </c>
      <c r="F12" s="43">
        <v>200</v>
      </c>
      <c r="G12" s="43">
        <v>0.4</v>
      </c>
      <c r="H12" s="43">
        <v>0.4</v>
      </c>
      <c r="I12" s="43">
        <v>9.8000000000000007</v>
      </c>
      <c r="J12" s="43">
        <v>42</v>
      </c>
      <c r="K12" s="44" t="s">
        <v>48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 t="shared" ref="G13:J13" si="0">SUM(G6:G12)</f>
        <v>19.174999999999997</v>
      </c>
      <c r="H13" s="19">
        <f t="shared" si="0"/>
        <v>20.480999999999998</v>
      </c>
      <c r="I13" s="19">
        <f t="shared" si="0"/>
        <v>78.144999999999996</v>
      </c>
      <c r="J13" s="19">
        <f t="shared" si="0"/>
        <v>576.71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725</v>
      </c>
      <c r="G24" s="32">
        <f t="shared" ref="G24:J24" si="4">G13+G23</f>
        <v>19.174999999999997</v>
      </c>
      <c r="H24" s="32">
        <f t="shared" si="4"/>
        <v>20.480999999999998</v>
      </c>
      <c r="I24" s="32">
        <f t="shared" si="4"/>
        <v>78.144999999999996</v>
      </c>
      <c r="J24" s="32">
        <f t="shared" si="4"/>
        <v>576.71</v>
      </c>
      <c r="K24" s="32"/>
      <c r="L24" s="32">
        <f t="shared" ref="L24" si="5">L13+L23</f>
        <v>0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89</v>
      </c>
      <c r="F25" s="40">
        <v>160</v>
      </c>
      <c r="G25" s="40">
        <v>17.5</v>
      </c>
      <c r="H25" s="40">
        <v>11.8</v>
      </c>
      <c r="I25" s="40">
        <v>66.680000000000007</v>
      </c>
      <c r="J25" s="40">
        <v>308.77</v>
      </c>
      <c r="K25" s="41" t="s">
        <v>80</v>
      </c>
      <c r="L25" s="40"/>
    </row>
    <row r="26" spans="1:12" ht="15">
      <c r="A26" s="14"/>
      <c r="B26" s="15"/>
      <c r="C26" s="11"/>
      <c r="D26" s="6" t="s">
        <v>21</v>
      </c>
      <c r="E26" s="42" t="s">
        <v>50</v>
      </c>
      <c r="F26" s="43">
        <v>150</v>
      </c>
      <c r="G26" s="43">
        <v>5.4749999999999996</v>
      </c>
      <c r="H26" s="43">
        <v>4.9800000000000004</v>
      </c>
      <c r="I26" s="43">
        <v>4.87</v>
      </c>
      <c r="J26" s="43">
        <v>121.5</v>
      </c>
      <c r="K26" s="44" t="s">
        <v>55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0.4</v>
      </c>
      <c r="H27" s="43">
        <v>0.1</v>
      </c>
      <c r="I27" s="43">
        <v>2.6</v>
      </c>
      <c r="J27" s="43">
        <v>83.4</v>
      </c>
      <c r="K27" s="44" t="s">
        <v>56</v>
      </c>
      <c r="L27" s="43"/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50</v>
      </c>
      <c r="G28" s="43">
        <v>1.375</v>
      </c>
      <c r="H28" s="43">
        <v>3.375</v>
      </c>
      <c r="I28" s="43">
        <v>13.3</v>
      </c>
      <c r="J28" s="43">
        <v>103.5</v>
      </c>
      <c r="K28" s="44" t="s">
        <v>47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0" t="s">
        <v>26</v>
      </c>
      <c r="E30" s="42" t="s">
        <v>53</v>
      </c>
      <c r="F30" s="43">
        <v>60</v>
      </c>
      <c r="G30" s="43">
        <v>0.8</v>
      </c>
      <c r="H30" s="43">
        <v>0.1</v>
      </c>
      <c r="I30" s="43">
        <v>2.6</v>
      </c>
      <c r="J30" s="43">
        <v>14</v>
      </c>
      <c r="K30" s="44" t="s">
        <v>48</v>
      </c>
      <c r="L30" s="43"/>
    </row>
    <row r="31" spans="1:12" ht="15">
      <c r="A31" s="14"/>
      <c r="B31" s="15"/>
      <c r="C31" s="11"/>
      <c r="D31" s="6" t="s">
        <v>30</v>
      </c>
      <c r="E31" s="42" t="s">
        <v>43</v>
      </c>
      <c r="F31" s="43">
        <v>200</v>
      </c>
      <c r="G31" s="43">
        <v>0.4</v>
      </c>
      <c r="H31" s="43">
        <v>0.4</v>
      </c>
      <c r="I31" s="43">
        <v>9.8000000000000007</v>
      </c>
      <c r="J31" s="43">
        <v>42</v>
      </c>
      <c r="K31" s="44" t="s">
        <v>48</v>
      </c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820</v>
      </c>
      <c r="G32" s="19">
        <f t="shared" ref="G32" si="6">SUM(G25:G31)</f>
        <v>25.95</v>
      </c>
      <c r="H32" s="19">
        <f t="shared" ref="H32" si="7">SUM(H25:H31)</f>
        <v>20.755000000000003</v>
      </c>
      <c r="I32" s="19">
        <f t="shared" ref="I32" si="8">SUM(I25:I31)</f>
        <v>99.85</v>
      </c>
      <c r="J32" s="19">
        <f t="shared" ref="J32:L32" si="9">SUM(J25:J31)</f>
        <v>673.17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25.95</v>
      </c>
      <c r="H43" s="32">
        <f t="shared" ref="H43" si="15">H32+H42</f>
        <v>20.755000000000003</v>
      </c>
      <c r="I43" s="32">
        <f t="shared" ref="I43" si="16">I32+I42</f>
        <v>99.85</v>
      </c>
      <c r="J43" s="32">
        <f t="shared" ref="J43:L43" si="17">J32+J42</f>
        <v>673.17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17.420000000000002</v>
      </c>
      <c r="H44" s="40">
        <v>8.81</v>
      </c>
      <c r="I44" s="40">
        <v>20.3</v>
      </c>
      <c r="J44" s="40">
        <v>232.5</v>
      </c>
      <c r="K44" s="41" t="s">
        <v>59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0.4</v>
      </c>
      <c r="H46" s="43">
        <v>0.4</v>
      </c>
      <c r="I46" s="43">
        <v>44.6</v>
      </c>
      <c r="J46" s="43">
        <v>186</v>
      </c>
      <c r="K46" s="44" t="s">
        <v>60</v>
      </c>
      <c r="L46" s="43"/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50</v>
      </c>
      <c r="G47" s="43">
        <v>1.375</v>
      </c>
      <c r="H47" s="43">
        <v>3.375</v>
      </c>
      <c r="I47" s="43">
        <v>13.3</v>
      </c>
      <c r="J47" s="43">
        <v>103.5</v>
      </c>
      <c r="K47" s="44" t="s">
        <v>47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0" t="s">
        <v>26</v>
      </c>
      <c r="E49" s="42" t="s">
        <v>53</v>
      </c>
      <c r="F49" s="43">
        <v>60</v>
      </c>
      <c r="G49" s="43">
        <v>0.8</v>
      </c>
      <c r="H49" s="43">
        <v>0.1</v>
      </c>
      <c r="I49" s="43">
        <v>2.6</v>
      </c>
      <c r="J49" s="43">
        <v>14</v>
      </c>
      <c r="K49" s="44" t="s">
        <v>48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19.995000000000001</v>
      </c>
      <c r="H51" s="19">
        <f t="shared" ref="H51" si="19">SUM(H44:H50)</f>
        <v>12.685</v>
      </c>
      <c r="I51" s="19">
        <f t="shared" ref="I51" si="20">SUM(I44:I50)</f>
        <v>80.8</v>
      </c>
      <c r="J51" s="19">
        <f t="shared" ref="J51:L51" si="21">SUM(J44:J50)</f>
        <v>536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19.995000000000001</v>
      </c>
      <c r="H62" s="32">
        <f t="shared" ref="H62" si="27">H51+H61</f>
        <v>12.685</v>
      </c>
      <c r="I62" s="32">
        <f t="shared" ref="I62" si="28">I51+I61</f>
        <v>80.8</v>
      </c>
      <c r="J62" s="32">
        <f t="shared" ref="J62:L62" si="29">J51+J61</f>
        <v>536</v>
      </c>
      <c r="K62" s="32"/>
      <c r="L62" s="32">
        <f t="shared" si="29"/>
        <v>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120</v>
      </c>
      <c r="G63" s="40">
        <v>29.7</v>
      </c>
      <c r="H63" s="40">
        <v>5.72</v>
      </c>
      <c r="I63" s="40">
        <v>6.2</v>
      </c>
      <c r="J63" s="40">
        <v>209.36</v>
      </c>
      <c r="K63" s="41" t="s">
        <v>86</v>
      </c>
      <c r="L63" s="40"/>
    </row>
    <row r="64" spans="1:12" ht="25.5">
      <c r="A64" s="23"/>
      <c r="B64" s="15"/>
      <c r="C64" s="11"/>
      <c r="D64" s="6" t="s">
        <v>21</v>
      </c>
      <c r="E64" s="42" t="s">
        <v>87</v>
      </c>
      <c r="F64" s="43">
        <v>190</v>
      </c>
      <c r="G64" s="43">
        <v>2.8330000000000002</v>
      </c>
      <c r="H64" s="43">
        <v>6.4729999999999999</v>
      </c>
      <c r="I64" s="43">
        <v>10.233000000000001</v>
      </c>
      <c r="J64" s="43">
        <v>132.36000000000001</v>
      </c>
      <c r="K64" s="44" t="s">
        <v>88</v>
      </c>
      <c r="L64" s="43"/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0.4</v>
      </c>
      <c r="H65" s="43">
        <v>0.1</v>
      </c>
      <c r="I65" s="43">
        <v>21.6</v>
      </c>
      <c r="J65" s="43">
        <v>83.4</v>
      </c>
      <c r="K65" s="44" t="s">
        <v>45</v>
      </c>
      <c r="L65" s="43"/>
    </row>
    <row r="66" spans="1:12" ht="15">
      <c r="A66" s="23"/>
      <c r="B66" s="15"/>
      <c r="C66" s="11"/>
      <c r="D66" s="7" t="s">
        <v>23</v>
      </c>
      <c r="E66" s="42" t="s">
        <v>52</v>
      </c>
      <c r="F66" s="43">
        <v>50</v>
      </c>
      <c r="G66" s="43">
        <v>1.375</v>
      </c>
      <c r="H66" s="43">
        <v>3.375</v>
      </c>
      <c r="I66" s="43">
        <v>13.3</v>
      </c>
      <c r="J66" s="43">
        <v>103.5</v>
      </c>
      <c r="K66" s="44" t="s">
        <v>47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30</v>
      </c>
      <c r="E68" s="42" t="s">
        <v>43</v>
      </c>
      <c r="F68" s="43">
        <v>200</v>
      </c>
      <c r="G68" s="43">
        <v>0.4</v>
      </c>
      <c r="H68" s="43">
        <v>0.4</v>
      </c>
      <c r="I68" s="43">
        <v>9.8000000000000007</v>
      </c>
      <c r="J68" s="43">
        <v>42</v>
      </c>
      <c r="K68" s="44" t="s">
        <v>48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760</v>
      </c>
      <c r="G70" s="19">
        <f t="shared" ref="G70" si="30">SUM(G63:G69)</f>
        <v>34.707999999999998</v>
      </c>
      <c r="H70" s="19">
        <f t="shared" ref="H70" si="31">SUM(H63:H69)</f>
        <v>16.067999999999998</v>
      </c>
      <c r="I70" s="19">
        <f t="shared" ref="I70" si="32">SUM(I63:I69)</f>
        <v>61.132999999999996</v>
      </c>
      <c r="J70" s="19">
        <f t="shared" ref="J70:L70" si="33">SUM(J63:J69)</f>
        <v>570.62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34.707999999999998</v>
      </c>
      <c r="H81" s="32">
        <f t="shared" ref="H81" si="39">H70+H80</f>
        <v>16.067999999999998</v>
      </c>
      <c r="I81" s="32">
        <f t="shared" ref="I81" si="40">I70+I80</f>
        <v>61.132999999999996</v>
      </c>
      <c r="J81" s="32">
        <f t="shared" ref="J81:L81" si="41">J70+J80</f>
        <v>570.62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180</v>
      </c>
      <c r="G82" s="40">
        <v>21.9</v>
      </c>
      <c r="H82" s="40">
        <v>33.14</v>
      </c>
      <c r="I82" s="40">
        <v>3.4</v>
      </c>
      <c r="J82" s="40">
        <v>287.41000000000003</v>
      </c>
      <c r="K82" s="41" t="s">
        <v>76</v>
      </c>
      <c r="L82" s="40"/>
    </row>
    <row r="83" spans="1:12" ht="15">
      <c r="A83" s="23"/>
      <c r="B83" s="15"/>
      <c r="C83" s="11"/>
      <c r="D83" s="6" t="s">
        <v>21</v>
      </c>
      <c r="E83" s="42" t="s">
        <v>74</v>
      </c>
      <c r="F83" s="43">
        <v>50</v>
      </c>
      <c r="G83" s="43">
        <v>1.5</v>
      </c>
      <c r="H83" s="43">
        <v>0.7</v>
      </c>
      <c r="I83" s="43">
        <v>6.3</v>
      </c>
      <c r="J83" s="43">
        <v>50.3</v>
      </c>
      <c r="K83" s="44" t="s">
        <v>54</v>
      </c>
      <c r="L83" s="43"/>
    </row>
    <row r="84" spans="1:12" ht="1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0.4</v>
      </c>
      <c r="H84" s="43">
        <v>0.1</v>
      </c>
      <c r="I84" s="43">
        <v>21.6</v>
      </c>
      <c r="J84" s="43">
        <v>83.4</v>
      </c>
      <c r="K84" s="44" t="s">
        <v>45</v>
      </c>
      <c r="L84" s="43"/>
    </row>
    <row r="85" spans="1:12" ht="15">
      <c r="A85" s="23"/>
      <c r="B85" s="15"/>
      <c r="C85" s="11"/>
      <c r="D85" s="7" t="s">
        <v>23</v>
      </c>
      <c r="E85" s="42" t="s">
        <v>83</v>
      </c>
      <c r="F85" s="43">
        <v>75</v>
      </c>
      <c r="G85" s="43">
        <v>5.67</v>
      </c>
      <c r="H85" s="43">
        <v>2.15</v>
      </c>
      <c r="I85" s="43">
        <v>16.309999999999999</v>
      </c>
      <c r="J85" s="43">
        <v>108.23</v>
      </c>
      <c r="K85" s="44" t="s">
        <v>84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29.47</v>
      </c>
      <c r="H89" s="19">
        <f t="shared" ref="H89" si="43">SUM(H82:H88)</f>
        <v>36.090000000000003</v>
      </c>
      <c r="I89" s="19">
        <f t="shared" ref="I89" si="44">SUM(I82:I88)</f>
        <v>47.61</v>
      </c>
      <c r="J89" s="19">
        <f t="shared" ref="J89:L89" si="45">SUM(J82:J88)</f>
        <v>529.34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505</v>
      </c>
      <c r="G100" s="32">
        <f t="shared" ref="G100" si="50">G89+G99</f>
        <v>29.47</v>
      </c>
      <c r="H100" s="32">
        <f t="shared" ref="H100" si="51">H89+H99</f>
        <v>36.090000000000003</v>
      </c>
      <c r="I100" s="32">
        <f t="shared" ref="I100" si="52">I89+I99</f>
        <v>47.61</v>
      </c>
      <c r="J100" s="32">
        <f t="shared" ref="J100:L100" si="53">J89+J99</f>
        <v>529.34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210</v>
      </c>
      <c r="G101" s="40">
        <v>10.08</v>
      </c>
      <c r="H101" s="40">
        <v>6.3</v>
      </c>
      <c r="I101" s="40">
        <v>49.56</v>
      </c>
      <c r="J101" s="40">
        <v>190.47</v>
      </c>
      <c r="K101" s="41" t="s">
        <v>44</v>
      </c>
      <c r="L101" s="40"/>
    </row>
    <row r="102" spans="1:12" ht="15">
      <c r="A102" s="23"/>
      <c r="B102" s="15"/>
      <c r="C102" s="11"/>
      <c r="D102" s="6" t="s">
        <v>79</v>
      </c>
      <c r="E102" s="42" t="s">
        <v>42</v>
      </c>
      <c r="F102" s="43">
        <v>55</v>
      </c>
      <c r="G102" s="43">
        <v>8.5299999999999994</v>
      </c>
      <c r="H102" s="43">
        <v>6.7960000000000003</v>
      </c>
      <c r="I102" s="43">
        <v>0.16500000000000001</v>
      </c>
      <c r="J102" s="43">
        <v>199.57</v>
      </c>
      <c r="K102" s="44" t="s">
        <v>49</v>
      </c>
      <c r="L102" s="43"/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3.12</v>
      </c>
      <c r="H103" s="43">
        <v>2.66</v>
      </c>
      <c r="I103" s="43">
        <v>14.18</v>
      </c>
      <c r="J103" s="43">
        <v>93.34</v>
      </c>
      <c r="K103" s="44" t="s">
        <v>63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1.375</v>
      </c>
      <c r="H104" s="43">
        <v>3.375</v>
      </c>
      <c r="I104" s="43">
        <v>13.2</v>
      </c>
      <c r="J104" s="43">
        <v>103.5</v>
      </c>
      <c r="K104" s="44" t="s">
        <v>47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30</v>
      </c>
      <c r="E106" s="42" t="s">
        <v>43</v>
      </c>
      <c r="F106" s="43">
        <v>200</v>
      </c>
      <c r="G106" s="43">
        <v>0.4</v>
      </c>
      <c r="H106" s="43">
        <v>0.4</v>
      </c>
      <c r="I106" s="43">
        <v>9.8000000000000007</v>
      </c>
      <c r="J106" s="43">
        <v>42</v>
      </c>
      <c r="K106" s="44" t="s">
        <v>48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23.504999999999999</v>
      </c>
      <c r="H108" s="19">
        <f t="shared" si="54"/>
        <v>19.530999999999999</v>
      </c>
      <c r="I108" s="19">
        <f t="shared" si="54"/>
        <v>86.905000000000001</v>
      </c>
      <c r="J108" s="19">
        <f t="shared" si="54"/>
        <v>628.88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715</v>
      </c>
      <c r="G119" s="32">
        <f t="shared" ref="G119" si="58">G108+G118</f>
        <v>23.504999999999999</v>
      </c>
      <c r="H119" s="32">
        <f t="shared" ref="H119" si="59">H108+H118</f>
        <v>19.530999999999999</v>
      </c>
      <c r="I119" s="32">
        <f t="shared" ref="I119" si="60">I108+I118</f>
        <v>86.905000000000001</v>
      </c>
      <c r="J119" s="32">
        <f t="shared" ref="J119:L119" si="61">J108+J118</f>
        <v>628.88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160</v>
      </c>
      <c r="G120" s="40">
        <v>19.8</v>
      </c>
      <c r="H120" s="40">
        <v>7.8</v>
      </c>
      <c r="I120" s="40">
        <v>27.8</v>
      </c>
      <c r="J120" s="40">
        <v>262.10000000000002</v>
      </c>
      <c r="K120" s="41" t="s">
        <v>65</v>
      </c>
      <c r="L120" s="40"/>
    </row>
    <row r="121" spans="1:12" ht="15">
      <c r="A121" s="14"/>
      <c r="B121" s="15"/>
      <c r="C121" s="11"/>
      <c r="D121" s="6" t="s">
        <v>21</v>
      </c>
      <c r="E121" s="42" t="s">
        <v>77</v>
      </c>
      <c r="F121" s="43">
        <v>40</v>
      </c>
      <c r="G121" s="43">
        <v>0.73299999999999998</v>
      </c>
      <c r="H121" s="43">
        <v>1.873</v>
      </c>
      <c r="I121" s="43">
        <v>1.7330000000000001</v>
      </c>
      <c r="J121" s="43">
        <v>50.66</v>
      </c>
      <c r="K121" s="44" t="s">
        <v>48</v>
      </c>
      <c r="L121" s="43"/>
    </row>
    <row r="122" spans="1:12" ht="1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0.4</v>
      </c>
      <c r="H122" s="43">
        <v>0.4</v>
      </c>
      <c r="I122" s="43">
        <v>44.6</v>
      </c>
      <c r="J122" s="43">
        <v>186</v>
      </c>
      <c r="K122" s="44" t="s">
        <v>66</v>
      </c>
      <c r="L122" s="43"/>
    </row>
    <row r="123" spans="1:12" ht="15">
      <c r="A123" s="14"/>
      <c r="B123" s="15"/>
      <c r="C123" s="11"/>
      <c r="D123" s="7" t="s">
        <v>23</v>
      </c>
      <c r="E123" s="42" t="s">
        <v>52</v>
      </c>
      <c r="F123" s="43">
        <v>50</v>
      </c>
      <c r="G123" s="43">
        <v>1.375</v>
      </c>
      <c r="H123" s="43">
        <v>3.375</v>
      </c>
      <c r="I123" s="43">
        <v>13.3</v>
      </c>
      <c r="J123" s="43">
        <v>103.5</v>
      </c>
      <c r="K123" s="44" t="s">
        <v>47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 t="s">
        <v>43</v>
      </c>
      <c r="F125" s="43">
        <v>200</v>
      </c>
      <c r="G125" s="43">
        <v>0.4</v>
      </c>
      <c r="H125" s="43">
        <v>0.4</v>
      </c>
      <c r="I125" s="43">
        <v>9.8000000000000007</v>
      </c>
      <c r="J125" s="43">
        <v>42</v>
      </c>
      <c r="K125" s="44" t="s">
        <v>48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22.707999999999998</v>
      </c>
      <c r="H127" s="19">
        <f t="shared" si="62"/>
        <v>13.848000000000001</v>
      </c>
      <c r="I127" s="19">
        <f t="shared" si="62"/>
        <v>97.233000000000004</v>
      </c>
      <c r="J127" s="19">
        <f t="shared" si="62"/>
        <v>644.26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650</v>
      </c>
      <c r="G138" s="32">
        <f t="shared" ref="G138" si="66">G127+G137</f>
        <v>22.707999999999998</v>
      </c>
      <c r="H138" s="32">
        <f t="shared" ref="H138" si="67">H127+H137</f>
        <v>13.848000000000001</v>
      </c>
      <c r="I138" s="32">
        <f t="shared" ref="I138" si="68">I127+I137</f>
        <v>97.233000000000004</v>
      </c>
      <c r="J138" s="32">
        <f t="shared" ref="J138:L138" si="69">J127+J137</f>
        <v>644.26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145</v>
      </c>
      <c r="G139" s="40">
        <v>5.59</v>
      </c>
      <c r="H139" s="40">
        <v>12.38</v>
      </c>
      <c r="I139" s="40">
        <v>1.972</v>
      </c>
      <c r="J139" s="40">
        <v>201.3</v>
      </c>
      <c r="K139" s="41" t="s">
        <v>68</v>
      </c>
      <c r="L139" s="40"/>
    </row>
    <row r="140" spans="1:12" ht="15">
      <c r="A140" s="23"/>
      <c r="B140" s="15"/>
      <c r="C140" s="11"/>
      <c r="D140" s="6" t="s">
        <v>21</v>
      </c>
      <c r="E140" s="42" t="s">
        <v>69</v>
      </c>
      <c r="F140" s="43">
        <v>150</v>
      </c>
      <c r="G140" s="43">
        <v>3.6</v>
      </c>
      <c r="H140" s="43">
        <v>2.2000000000000002</v>
      </c>
      <c r="I140" s="43">
        <v>1.1000000000000001</v>
      </c>
      <c r="J140" s="43">
        <v>68.7</v>
      </c>
      <c r="K140" s="44" t="s">
        <v>70</v>
      </c>
      <c r="L140" s="43"/>
    </row>
    <row r="141" spans="1:12" ht="1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0.4</v>
      </c>
      <c r="H141" s="43">
        <v>0.4</v>
      </c>
      <c r="I141" s="43">
        <v>44.6</v>
      </c>
      <c r="J141" s="43">
        <v>186</v>
      </c>
      <c r="K141" s="44" t="s">
        <v>66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50</v>
      </c>
      <c r="G142" s="43">
        <v>1.375</v>
      </c>
      <c r="H142" s="43">
        <v>3.375</v>
      </c>
      <c r="I142" s="43">
        <v>13.3</v>
      </c>
      <c r="J142" s="43">
        <v>103.5</v>
      </c>
      <c r="K142" s="44" t="s">
        <v>47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10.965</v>
      </c>
      <c r="H146" s="19">
        <f t="shared" si="70"/>
        <v>18.355000000000004</v>
      </c>
      <c r="I146" s="19">
        <f t="shared" si="70"/>
        <v>60.972000000000008</v>
      </c>
      <c r="J146" s="19">
        <f t="shared" si="70"/>
        <v>559.5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545</v>
      </c>
      <c r="G157" s="32">
        <f t="shared" ref="G157" si="74">G146+G156</f>
        <v>10.965</v>
      </c>
      <c r="H157" s="32">
        <f t="shared" ref="H157" si="75">H146+H156</f>
        <v>18.355000000000004</v>
      </c>
      <c r="I157" s="32">
        <f t="shared" ref="I157" si="76">I146+I156</f>
        <v>60.972000000000008</v>
      </c>
      <c r="J157" s="32">
        <f t="shared" ref="J157:L157" si="77">J146+J156</f>
        <v>559.5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110</v>
      </c>
      <c r="G158" s="40">
        <v>12.1</v>
      </c>
      <c r="H158" s="40">
        <v>6.6</v>
      </c>
      <c r="I158" s="40">
        <v>14.27</v>
      </c>
      <c r="J158" s="40">
        <v>110</v>
      </c>
      <c r="K158" s="41" t="s">
        <v>64</v>
      </c>
      <c r="L158" s="40"/>
    </row>
    <row r="159" spans="1:12" ht="15">
      <c r="A159" s="23"/>
      <c r="B159" s="15"/>
      <c r="C159" s="11"/>
      <c r="D159" s="6" t="s">
        <v>21</v>
      </c>
      <c r="E159" s="42" t="s">
        <v>50</v>
      </c>
      <c r="F159" s="43">
        <v>150</v>
      </c>
      <c r="G159" s="43">
        <v>5.4749999999999996</v>
      </c>
      <c r="H159" s="43">
        <v>4.9800000000000004</v>
      </c>
      <c r="I159" s="43">
        <v>4.87</v>
      </c>
      <c r="J159" s="43">
        <v>174</v>
      </c>
      <c r="K159" s="44" t="s">
        <v>55</v>
      </c>
      <c r="L159" s="43"/>
    </row>
    <row r="160" spans="1:12" ht="1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0.4</v>
      </c>
      <c r="H160" s="43">
        <v>0.4</v>
      </c>
      <c r="I160" s="43">
        <v>44.6</v>
      </c>
      <c r="J160" s="43">
        <v>186</v>
      </c>
      <c r="K160" s="44" t="s">
        <v>60</v>
      </c>
      <c r="L160" s="43"/>
    </row>
    <row r="161" spans="1:12" ht="15">
      <c r="A161" s="23"/>
      <c r="B161" s="15"/>
      <c r="C161" s="11"/>
      <c r="D161" s="7" t="s">
        <v>23</v>
      </c>
      <c r="E161" s="42" t="s">
        <v>52</v>
      </c>
      <c r="F161" s="43">
        <v>50</v>
      </c>
      <c r="G161" s="43">
        <v>1.375</v>
      </c>
      <c r="H161" s="43">
        <v>3.375</v>
      </c>
      <c r="I161" s="43">
        <v>13.3</v>
      </c>
      <c r="J161" s="43">
        <v>103.5</v>
      </c>
      <c r="K161" s="44" t="s">
        <v>47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53</v>
      </c>
      <c r="F163" s="43">
        <v>60</v>
      </c>
      <c r="G163" s="43">
        <v>0.8</v>
      </c>
      <c r="H163" s="43">
        <v>0.1</v>
      </c>
      <c r="I163" s="43">
        <v>2.6</v>
      </c>
      <c r="J163" s="43">
        <v>14</v>
      </c>
      <c r="K163" s="44" t="s">
        <v>48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20.149999999999999</v>
      </c>
      <c r="H165" s="19">
        <f t="shared" si="78"/>
        <v>15.455</v>
      </c>
      <c r="I165" s="19">
        <f t="shared" si="78"/>
        <v>79.64</v>
      </c>
      <c r="J165" s="19">
        <f t="shared" si="78"/>
        <v>587.5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20.149999999999999</v>
      </c>
      <c r="H176" s="32">
        <f t="shared" ref="H176" si="83">H165+H175</f>
        <v>15.455</v>
      </c>
      <c r="I176" s="32">
        <f t="shared" ref="I176" si="84">I165+I175</f>
        <v>79.64</v>
      </c>
      <c r="J176" s="32">
        <f t="shared" ref="J176:L176" si="85">J165+J175</f>
        <v>587.5</v>
      </c>
      <c r="K176" s="32"/>
      <c r="L176" s="32">
        <f t="shared" si="85"/>
        <v>0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210</v>
      </c>
      <c r="G177" s="40">
        <v>35.270000000000003</v>
      </c>
      <c r="H177" s="40">
        <v>21.2</v>
      </c>
      <c r="I177" s="40">
        <v>100.16</v>
      </c>
      <c r="J177" s="40">
        <v>426.41199999999998</v>
      </c>
      <c r="K177" s="41" t="s">
        <v>73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0.4</v>
      </c>
      <c r="H179" s="43">
        <v>0.1</v>
      </c>
      <c r="I179" s="43">
        <v>21.6</v>
      </c>
      <c r="J179" s="43">
        <v>83.4</v>
      </c>
      <c r="K179" s="44" t="s">
        <v>45</v>
      </c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30</v>
      </c>
      <c r="E182" s="42" t="s">
        <v>43</v>
      </c>
      <c r="F182" s="43">
        <v>200</v>
      </c>
      <c r="G182" s="43">
        <v>0.4</v>
      </c>
      <c r="H182" s="43">
        <v>0.4</v>
      </c>
      <c r="I182" s="43">
        <v>9.8000000000000007</v>
      </c>
      <c r="J182" s="43">
        <v>42</v>
      </c>
      <c r="K182" s="44" t="s">
        <v>64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36.07</v>
      </c>
      <c r="H184" s="19">
        <f t="shared" si="86"/>
        <v>21.7</v>
      </c>
      <c r="I184" s="19">
        <f t="shared" si="86"/>
        <v>131.56</v>
      </c>
      <c r="J184" s="19">
        <f t="shared" si="86"/>
        <v>551.81200000000001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610</v>
      </c>
      <c r="G195" s="32">
        <f t="shared" ref="G195" si="90">G184+G194</f>
        <v>36.07</v>
      </c>
      <c r="H195" s="32">
        <f t="shared" ref="H195" si="91">H184+H194</f>
        <v>21.7</v>
      </c>
      <c r="I195" s="32">
        <f t="shared" ref="I195" si="92">I184+I194</f>
        <v>131.56</v>
      </c>
      <c r="J195" s="32">
        <f t="shared" ref="J195:L195" si="93">J184+J194</f>
        <v>551.81200000000001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641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24.269600000000001</v>
      </c>
      <c r="H196" s="34">
        <f t="shared" si="94"/>
        <v>19.496800000000004</v>
      </c>
      <c r="I196" s="34">
        <f t="shared" si="94"/>
        <v>82.384799999999998</v>
      </c>
      <c r="J196" s="34">
        <f t="shared" si="94"/>
        <v>585.77920000000006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2023-11-22T05:55:40Z</cp:lastPrinted>
  <dcterms:created xsi:type="dcterms:W3CDTF">2022-05-16T14:23:56Z</dcterms:created>
  <dcterms:modified xsi:type="dcterms:W3CDTF">2024-01-08T18:56:39Z</dcterms:modified>
</cp:coreProperties>
</file>